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o Duarte\Documents\CECYTED 2025\Cuenta publica 2025\Segundo trimestre 2025\Formatos LDF\"/>
    </mc:Choice>
  </mc:AlternateContent>
  <bookViews>
    <workbookView xWindow="0" yWindow="0" windowWidth="28800" windowHeight="12180"/>
  </bookViews>
  <sheets>
    <sheet name="Formato 1" sheetId="1" r:id="rId1"/>
  </sheets>
  <definedNames>
    <definedName name="ANIO">'Formato 1'!$D$20:$D$20</definedName>
    <definedName name="ANIO_INFORME">'Formato 1'!$C$12:$C$12</definedName>
    <definedName name="ANIO1P">'Formato 1'!$D$23:$D$23</definedName>
    <definedName name="ANIO1R">'Formato 1'!$H$25:$H$25</definedName>
    <definedName name="ANIO2P">'Formato 1'!$E$23:$E$23</definedName>
    <definedName name="ANIO2R">'Formato 1'!$G$25:$G$25</definedName>
    <definedName name="ANIO3P">'Formato 1'!$F$23:$F$23</definedName>
    <definedName name="ANIO3R">'Formato 1'!$F$25:$F$25</definedName>
    <definedName name="ANIO4P">'Formato 1'!$G$23:$G$23</definedName>
    <definedName name="ANIO4R">'Formato 1'!$E$25:$E$25</definedName>
    <definedName name="ANIO5P">'Formato 1'!$H$23:$H$23</definedName>
    <definedName name="ANIO5R">'Formato 1'!$D$25:$D$25</definedName>
    <definedName name="ANIO6P">'Formato 1'!$I$23:$I$23</definedName>
    <definedName name="ENTE_PUBLICO">'Formato 1'!$C$6:$C$6</definedName>
    <definedName name="ENTE_PUBLICO_A">'Formato 1'!$C$7:$C$7</definedName>
    <definedName name="ENTIDAD">'Formato 1'!$C$11:$C$11</definedName>
    <definedName name="lic">'Formato 1'!$C$7:$C$7</definedName>
    <definedName name="_lic1">'Formato 1'!$C$7:$C$7</definedName>
    <definedName name="MONTO1">'Formato 1'!$D$18:$D$18</definedName>
    <definedName name="MONTO2">'Formato 1'!$E$18:$E$18</definedName>
    <definedName name="per">'Formato 1'!$C$16:$C$16</definedName>
    <definedName name="PERIODO_INFORME">'Formato 1'!$C$14:$C$14</definedName>
    <definedName name="SALDO_PENDIENTE">'Formato 1'!$F$18:$F$18</definedName>
    <definedName name="tri">'Formato 1'!$C$16:$C$16</definedName>
    <definedName name="_tri1">'Formato 1'!$C$16:$C$16</definedName>
    <definedName name="TRIMESTRE">'Formato 1'!$C$16:$C$16</definedName>
    <definedName name="ULTIMO">'Formato 1'!$E$20:$E$20</definedName>
    <definedName name="ULTIMO_SALDO">'Formato 1'!$F$20:$F$20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5" i="1" l="1"/>
  <c r="P75" i="1"/>
  <c r="R68" i="1"/>
  <c r="P68" i="1"/>
  <c r="R63" i="1"/>
  <c r="R79" i="1" s="1"/>
  <c r="P63" i="1"/>
  <c r="P79" i="1" s="1"/>
  <c r="I60" i="1"/>
  <c r="G60" i="1"/>
  <c r="R57" i="1"/>
  <c r="P57" i="1"/>
  <c r="R42" i="1"/>
  <c r="P42" i="1"/>
  <c r="I41" i="1"/>
  <c r="G41" i="1"/>
  <c r="R38" i="1"/>
  <c r="P38" i="1"/>
  <c r="I38" i="1"/>
  <c r="G38" i="1"/>
  <c r="R31" i="1"/>
  <c r="P31" i="1"/>
  <c r="I31" i="1"/>
  <c r="I47" i="1" s="1"/>
  <c r="I62" i="1" s="1"/>
  <c r="G31" i="1"/>
  <c r="G47" i="1" s="1"/>
  <c r="G62" i="1" s="1"/>
  <c r="R27" i="1"/>
  <c r="P27" i="1"/>
  <c r="I25" i="1"/>
  <c r="G25" i="1"/>
  <c r="R23" i="1"/>
  <c r="P23" i="1"/>
  <c r="R19" i="1"/>
  <c r="P19" i="1"/>
  <c r="I17" i="1"/>
  <c r="G17" i="1"/>
  <c r="R9" i="1"/>
  <c r="R47" i="1" s="1"/>
  <c r="R59" i="1" s="1"/>
  <c r="R81" i="1" s="1"/>
  <c r="P9" i="1"/>
  <c r="P47" i="1" s="1"/>
  <c r="P59" i="1" s="1"/>
  <c r="P81" i="1" s="1"/>
  <c r="I9" i="1"/>
  <c r="G9" i="1"/>
</calcChain>
</file>

<file path=xl/sharedStrings.xml><?xml version="1.0" encoding="utf-8"?>
<sst xmlns="http://schemas.openxmlformats.org/spreadsheetml/2006/main" count="128" uniqueCount="127">
  <si>
    <t>Formato 1 Estado de Situación Financiera Detallado - LDF</t>
  </si>
  <si>
    <t>COLEGIO DE ESTUDIOS CIENTÍFICOS Y TECNOLÓGICOS DEL ESTADO DE DURANGO  (a)</t>
  </si>
  <si>
    <t>Estado de Situación Financiera Detallado - LDF</t>
  </si>
  <si>
    <t xml:space="preserve"> Al 31 de Diciembre de 2024 y al 30 de Junio de 2025 (b)</t>
  </si>
  <si>
    <t>(PESOS)</t>
  </si>
  <si>
    <t>Concepto (c)</t>
  </si>
  <si>
    <t>30 Junio 2025  (d)</t>
  </si>
  <si>
    <t>31 Diciembre 2024  (e)</t>
  </si>
  <si>
    <t>30 Junio 2025 (d)</t>
  </si>
  <si>
    <t>31 Diciembre 2024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</si>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</sst>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1"/>
      <color indexed="8"/>
      <name val="Calibri"/>
    </font>
    <font>
      <b/>
      <sz val="12"/>
      <color indexed="8"/>
      <name val="Calibri"/>
    </font>
    <font>
      <b/>
      <sz val="10"/>
      <color indexed="8"/>
      <name val="Calibri"/>
    </font>
    <font>
      <b/>
      <sz val="11"/>
      <color indexed="8"/>
      <name val="Calibri"/>
    </font>
    <font>
      <sz val="10"/>
      <color indexed="8"/>
      <name val="Calibri"/>
    </font>
    <font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2" xfId="0" applyNumberFormat="1" applyFont="1" applyFill="1" applyBorder="1" applyAlignment="1" applyProtection="1"/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/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NumberFormat="1" applyFont="1" applyFill="1" applyBorder="1" applyAlignment="1" applyProtection="1">
      <alignment vertical="center"/>
      <protection locked="0"/>
    </xf>
    <xf numFmtId="0" fontId="4" fillId="0" borderId="10" xfId="0" applyNumberFormat="1" applyFont="1" applyFill="1" applyBorder="1" applyAlignment="1" applyProtection="1">
      <alignment horizontal="left" vertical="center"/>
      <protection locked="0"/>
    </xf>
    <xf numFmtId="0" fontId="4" fillId="0" borderId="11" xfId="0" applyNumberFormat="1" applyFont="1" applyFill="1" applyBorder="1" applyAlignment="1" applyProtection="1">
      <alignment horizontal="left" vertical="center"/>
      <protection locked="0"/>
    </xf>
    <xf numFmtId="49" fontId="4" fillId="0" borderId="9" xfId="0" applyNumberFormat="1" applyFont="1" applyFill="1" applyBorder="1" applyAlignment="1" applyProtection="1">
      <alignment horizontal="right" vertical="center"/>
      <protection locked="0"/>
    </xf>
    <xf numFmtId="49" fontId="4" fillId="0" borderId="11" xfId="0" applyNumberFormat="1" applyFont="1" applyFill="1" applyBorder="1" applyAlignment="1" applyProtection="1">
      <alignment horizontal="center" vertical="center"/>
      <protection locked="0"/>
    </xf>
    <xf numFmtId="49" fontId="4" fillId="0" borderId="9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1" xfId="0" applyNumberFormat="1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Alignment="1" applyProtection="1">
      <alignment horizontal="left" vertical="center"/>
      <protection locked="0"/>
    </xf>
    <xf numFmtId="0" fontId="3" fillId="0" borderId="4" xfId="0" applyNumberFormat="1" applyFont="1" applyFill="1" applyBorder="1" applyAlignment="1" applyProtection="1">
      <alignment horizontal="left" vertical="center"/>
      <protection locked="0"/>
    </xf>
    <xf numFmtId="0" fontId="3" fillId="0" borderId="5" xfId="0" applyNumberFormat="1" applyFont="1" applyFill="1" applyBorder="1" applyAlignment="1" applyProtection="1">
      <alignment horizontal="left" vertical="center"/>
      <protection locked="0"/>
    </xf>
    <xf numFmtId="0" fontId="5" fillId="0" borderId="5" xfId="0" applyNumberFormat="1" applyFont="1" applyFill="1" applyBorder="1" applyAlignment="1" applyProtection="1">
      <alignment horizontal="left" vertical="center"/>
      <protection locked="0"/>
    </xf>
    <xf numFmtId="0" fontId="5" fillId="0" borderId="3" xfId="0" applyNumberFormat="1" applyFont="1" applyFill="1" applyBorder="1" applyAlignment="1" applyProtection="1">
      <alignment horizontal="right" vertical="center"/>
      <protection locked="0"/>
    </xf>
    <xf numFmtId="0" fontId="5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2" xfId="0" applyNumberFormat="1" applyFont="1" applyFill="1" applyBorder="1" applyAlignment="1" applyProtection="1">
      <alignment horizontal="left" vertical="center"/>
      <protection locked="0"/>
    </xf>
    <xf numFmtId="0" fontId="5" fillId="0" borderId="2" xfId="0" applyNumberFormat="1" applyFont="1" applyFill="1" applyBorder="1" applyAlignment="1" applyProtection="1">
      <alignment horizontal="left" vertical="center"/>
      <protection locked="0"/>
    </xf>
    <xf numFmtId="0" fontId="5" fillId="0" borderId="6" xfId="0" applyNumberFormat="1" applyFont="1" applyFill="1" applyBorder="1" applyAlignment="1" applyProtection="1">
      <alignment horizontal="right" vertical="center"/>
      <protection locked="0"/>
    </xf>
    <xf numFmtId="0" fontId="5" fillId="0" borderId="2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4" fontId="5" fillId="0" borderId="6" xfId="0" applyNumberFormat="1" applyFont="1" applyFill="1" applyBorder="1" applyAlignment="1" applyProtection="1">
      <alignment horizontal="right" vertical="center"/>
      <protection locked="0"/>
    </xf>
    <xf numFmtId="4" fontId="5" fillId="0" borderId="2" xfId="0" applyNumberFormat="1" applyFont="1" applyFill="1" applyBorder="1" applyAlignment="1" applyProtection="1">
      <alignment vertical="center"/>
      <protection locked="0"/>
    </xf>
    <xf numFmtId="4" fontId="5" fillId="0" borderId="2" xfId="0" applyNumberFormat="1" applyFont="1" applyFill="1" applyBorder="1" applyAlignment="1" applyProtection="1">
      <alignment horizontal="right" vertic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2" xfId="0" applyNumberFormat="1" applyFont="1" applyFill="1" applyBorder="1" applyAlignment="1" applyProtection="1">
      <alignment vertical="center"/>
      <protection locked="0"/>
    </xf>
    <xf numFmtId="4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Fill="1" applyBorder="1" applyAlignment="1" applyProtection="1">
      <alignment horizontal="right" vertical="center"/>
      <protection locked="0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" fontId="3" fillId="0" borderId="2" xfId="0" applyNumberFormat="1" applyFont="1" applyFill="1" applyBorder="1" applyAlignment="1" applyProtection="1">
      <alignment vertical="center"/>
      <protection locked="0"/>
    </xf>
    <xf numFmtId="4" fontId="3" fillId="0" borderId="2" xfId="0" applyNumberFormat="1" applyFont="1" applyFill="1" applyBorder="1" applyAlignment="1" applyProtection="1">
      <alignment horizontal="right" vertical="center"/>
      <protection locked="0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4" fontId="6" fillId="0" borderId="6" xfId="0" applyNumberFormat="1" applyFont="1" applyFill="1" applyBorder="1" applyAlignment="1" applyProtection="1">
      <alignment horizontal="right" vertical="center"/>
      <protection locked="0"/>
    </xf>
    <xf numFmtId="4" fontId="6" fillId="0" borderId="2" xfId="0" applyNumberFormat="1" applyFont="1" applyFill="1" applyBorder="1" applyAlignment="1" applyProtection="1">
      <alignment horizontal="right" vertical="center"/>
      <protection locked="0"/>
    </xf>
    <xf numFmtId="0" fontId="5" fillId="0" borderId="7" xfId="0" applyNumberFormat="1" applyFont="1" applyFill="1" applyBorder="1" applyAlignment="1" applyProtection="1">
      <alignment vertical="center"/>
      <protection locked="0"/>
    </xf>
    <xf numFmtId="0" fontId="5" fillId="0" borderId="1" xfId="0" applyNumberFormat="1" applyFont="1" applyFill="1" applyBorder="1" applyAlignment="1" applyProtection="1">
      <alignment vertical="center"/>
      <protection locked="0"/>
    </xf>
    <xf numFmtId="0" fontId="5" fillId="0" borderId="8" xfId="0" applyNumberFormat="1" applyFont="1" applyFill="1" applyBorder="1" applyAlignment="1" applyProtection="1">
      <alignment vertical="center"/>
      <protection locked="0"/>
    </xf>
    <xf numFmtId="0" fontId="5" fillId="0" borderId="7" xfId="0" applyNumberFormat="1" applyFont="1" applyFill="1" applyBorder="1" applyAlignment="1" applyProtection="1">
      <alignment horizontal="right" vertical="center"/>
      <protection locked="0"/>
    </xf>
    <xf numFmtId="0" fontId="5" fillId="0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8" xfId="0" applyNumberFormat="1" applyFont="1" applyFill="1" applyBorder="1" applyAlignment="1" applyProtection="1">
      <alignment horizontal="left" vertical="center"/>
      <protection locked="0"/>
    </xf>
    <xf numFmtId="4" fontId="3" fillId="0" borderId="7" xfId="0" applyNumberFormat="1" applyFont="1" applyFill="1" applyBorder="1" applyAlignment="1" applyProtection="1">
      <alignment horizontal="right" vertical="center"/>
      <protection locked="0"/>
    </xf>
    <xf numFmtId="4" fontId="3" fillId="0" borderId="8" xfId="0" applyNumberFormat="1" applyFont="1" applyFill="1" applyBorder="1" applyAlignment="1" applyProtection="1">
      <alignment vertical="center"/>
      <protection locked="0"/>
    </xf>
    <xf numFmtId="0" fontId="5" fillId="0" borderId="4" xfId="0" applyNumberFormat="1" applyFont="1" applyFill="1" applyBorder="1" applyAlignment="1" applyProtection="1">
      <protection locked="0"/>
    </xf>
    <xf numFmtId="0" fontId="5" fillId="0" borderId="4" xfId="0" applyNumberFormat="1" applyFont="1" applyFill="1" applyBorder="1" applyAlignment="1" applyProtection="1">
      <alignment horizontal="left"/>
      <protection locked="0"/>
    </xf>
    <xf numFmtId="0" fontId="5" fillId="0" borderId="4" xfId="0" applyNumberFormat="1" applyFont="1" applyFill="1" applyBorder="1" applyAlignment="1" applyProtection="1">
      <alignment horizontal="right"/>
      <protection locked="0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2"/>
  <sheetViews>
    <sheetView tabSelected="1" workbookViewId="0">
      <selection activeCell="B1" sqref="B1:S1"/>
    </sheetView>
  </sheetViews>
  <sheetFormatPr baseColWidth="10" defaultRowHeight="15" x14ac:dyDescent="0.25"/>
  <cols>
    <col min="1" max="4" width="1.7109375" style="1" customWidth="1"/>
    <col min="5" max="5" width="84.7109375" style="1" customWidth="1"/>
    <col min="6" max="6" width="1.7109375" style="1" customWidth="1"/>
    <col min="7" max="7" width="20.7109375" style="1" customWidth="1"/>
    <col min="8" max="8" width="1.7109375" style="1" customWidth="1"/>
    <col min="9" max="9" width="20.7109375" style="1" customWidth="1"/>
    <col min="10" max="13" width="1.7109375" style="1" customWidth="1"/>
    <col min="14" max="14" width="84.7109375" style="1" customWidth="1"/>
    <col min="15" max="15" width="1.7109375" style="1" customWidth="1"/>
    <col min="16" max="16" width="20.7109375" style="1" customWidth="1"/>
    <col min="17" max="17" width="1.7109375" style="1" customWidth="1"/>
    <col min="18" max="18" width="20.7109375" style="1" customWidth="1"/>
    <col min="19" max="20" width="1.7109375" style="1" customWidth="1"/>
    <col min="21" max="255" width="11.42578125" style="1"/>
    <col min="256" max="16384" width="11.42578125" style="66"/>
  </cols>
  <sheetData>
    <row r="1" spans="1:20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15.75" x14ac:dyDescent="0.25">
      <c r="A2" s="3"/>
      <c r="B2" s="4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7"/>
    </row>
    <row r="3" spans="1:20" ht="15.75" x14ac:dyDescent="0.25">
      <c r="A3" s="3"/>
      <c r="B3" s="8" t="s">
        <v>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0"/>
      <c r="T3" s="7"/>
    </row>
    <row r="4" spans="1:20" x14ac:dyDescent="0.25">
      <c r="A4" s="3"/>
      <c r="B4" s="11" t="s">
        <v>3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7"/>
    </row>
    <row r="5" spans="1:20" x14ac:dyDescent="0.25">
      <c r="A5" s="3"/>
      <c r="B5" s="14" t="s">
        <v>4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  <c r="T5" s="7"/>
    </row>
    <row r="6" spans="1:20" x14ac:dyDescent="0.25">
      <c r="A6" s="3"/>
      <c r="B6" s="17"/>
      <c r="C6" s="18" t="s">
        <v>5</v>
      </c>
      <c r="D6" s="18"/>
      <c r="E6" s="18"/>
      <c r="F6" s="19"/>
      <c r="G6" s="20" t="s">
        <v>6</v>
      </c>
      <c r="H6" s="21"/>
      <c r="I6" s="22" t="s">
        <v>7</v>
      </c>
      <c r="J6" s="23"/>
      <c r="K6" s="22"/>
      <c r="L6" s="18" t="s">
        <v>5</v>
      </c>
      <c r="M6" s="18"/>
      <c r="N6" s="18"/>
      <c r="O6" s="19"/>
      <c r="P6" s="20" t="s">
        <v>8</v>
      </c>
      <c r="Q6" s="21"/>
      <c r="R6" s="22" t="s">
        <v>9</v>
      </c>
      <c r="S6" s="24"/>
      <c r="T6" s="7"/>
    </row>
    <row r="7" spans="1:20" x14ac:dyDescent="0.25">
      <c r="A7" s="3"/>
      <c r="B7" s="25"/>
      <c r="C7" s="26" t="s">
        <v>10</v>
      </c>
      <c r="D7" s="26"/>
      <c r="E7" s="26"/>
      <c r="F7" s="27"/>
      <c r="G7" s="25"/>
      <c r="H7" s="28"/>
      <c r="I7" s="29"/>
      <c r="J7" s="30"/>
      <c r="K7" s="29"/>
      <c r="L7" s="26" t="s">
        <v>11</v>
      </c>
      <c r="M7" s="26"/>
      <c r="N7" s="26"/>
      <c r="O7" s="27"/>
      <c r="P7" s="29"/>
      <c r="Q7" s="28"/>
      <c r="R7" s="29"/>
      <c r="S7" s="28"/>
      <c r="T7" s="7"/>
    </row>
    <row r="8" spans="1:20" x14ac:dyDescent="0.25">
      <c r="A8" s="3"/>
      <c r="B8" s="31"/>
      <c r="C8" s="32" t="s">
        <v>12</v>
      </c>
      <c r="D8" s="32"/>
      <c r="E8" s="32"/>
      <c r="F8" s="33"/>
      <c r="G8" s="31"/>
      <c r="H8" s="34"/>
      <c r="I8" s="35"/>
      <c r="J8" s="36"/>
      <c r="K8" s="35"/>
      <c r="L8" s="32" t="s">
        <v>13</v>
      </c>
      <c r="M8" s="32"/>
      <c r="N8" s="32"/>
      <c r="O8" s="33"/>
      <c r="P8" s="35"/>
      <c r="Q8" s="34"/>
      <c r="R8" s="35"/>
      <c r="S8" s="34"/>
      <c r="T8" s="7"/>
    </row>
    <row r="9" spans="1:20" ht="15.95" customHeight="1" x14ac:dyDescent="0.25">
      <c r="A9" s="3"/>
      <c r="B9" s="37"/>
      <c r="C9" s="38"/>
      <c r="D9" s="39" t="s">
        <v>14</v>
      </c>
      <c r="E9" s="39"/>
      <c r="F9" s="34"/>
      <c r="G9" s="40">
        <f>SUM(G10:G16)</f>
        <v>8258331.71</v>
      </c>
      <c r="H9" s="41"/>
      <c r="I9" s="40">
        <f>SUM(I10:I16)</f>
        <v>26291996.609999999</v>
      </c>
      <c r="J9" s="42"/>
      <c r="K9" s="40"/>
      <c r="L9" s="43"/>
      <c r="M9" s="39" t="s">
        <v>15</v>
      </c>
      <c r="N9" s="39"/>
      <c r="O9" s="34"/>
      <c r="P9" s="40">
        <f>SUM(P10:P18)</f>
        <v>11215480.220000001</v>
      </c>
      <c r="Q9" s="41"/>
      <c r="R9" s="40">
        <f>SUM(R10:R18)</f>
        <v>45881602.799999997</v>
      </c>
      <c r="S9" s="44"/>
      <c r="T9" s="7"/>
    </row>
    <row r="10" spans="1:20" ht="15.95" customHeight="1" x14ac:dyDescent="0.25">
      <c r="A10" s="3"/>
      <c r="B10" s="37"/>
      <c r="C10" s="38"/>
      <c r="D10" s="38"/>
      <c r="E10" s="38" t="s">
        <v>16</v>
      </c>
      <c r="F10" s="34"/>
      <c r="G10" s="40">
        <v>0</v>
      </c>
      <c r="H10" s="41"/>
      <c r="I10" s="40">
        <v>0</v>
      </c>
      <c r="J10" s="42"/>
      <c r="K10" s="40"/>
      <c r="L10" s="43"/>
      <c r="M10" s="45"/>
      <c r="N10" s="38" t="s">
        <v>17</v>
      </c>
      <c r="O10" s="44"/>
      <c r="P10" s="40">
        <v>-0.01</v>
      </c>
      <c r="Q10" s="41"/>
      <c r="R10" s="40">
        <v>33679581.420000002</v>
      </c>
      <c r="S10" s="44"/>
      <c r="T10" s="7"/>
    </row>
    <row r="11" spans="1:20" ht="15.95" customHeight="1" x14ac:dyDescent="0.25">
      <c r="A11" s="3"/>
      <c r="B11" s="37"/>
      <c r="C11" s="38"/>
      <c r="D11" s="38"/>
      <c r="E11" s="38" t="s">
        <v>18</v>
      </c>
      <c r="F11" s="34"/>
      <c r="G11" s="40">
        <v>8258331.71</v>
      </c>
      <c r="H11" s="41"/>
      <c r="I11" s="40">
        <v>26291996.609999999</v>
      </c>
      <c r="J11" s="42"/>
      <c r="K11" s="40"/>
      <c r="L11" s="43"/>
      <c r="M11" s="45"/>
      <c r="N11" s="38" t="s">
        <v>19</v>
      </c>
      <c r="O11" s="44"/>
      <c r="P11" s="40">
        <v>4744412.32</v>
      </c>
      <c r="Q11" s="41"/>
      <c r="R11" s="40">
        <v>185289.04</v>
      </c>
      <c r="S11" s="44"/>
      <c r="T11" s="7"/>
    </row>
    <row r="12" spans="1:20" ht="15.95" customHeight="1" x14ac:dyDescent="0.25">
      <c r="A12" s="3"/>
      <c r="B12" s="37"/>
      <c r="C12" s="38"/>
      <c r="D12" s="38"/>
      <c r="E12" s="38" t="s">
        <v>20</v>
      </c>
      <c r="F12" s="34"/>
      <c r="G12" s="40">
        <v>0</v>
      </c>
      <c r="H12" s="41"/>
      <c r="I12" s="40">
        <v>0</v>
      </c>
      <c r="J12" s="42"/>
      <c r="K12" s="40"/>
      <c r="L12" s="43"/>
      <c r="M12" s="45"/>
      <c r="N12" s="38" t="s">
        <v>21</v>
      </c>
      <c r="O12" s="44"/>
      <c r="P12" s="40">
        <v>0</v>
      </c>
      <c r="Q12" s="41"/>
      <c r="R12" s="40">
        <v>0</v>
      </c>
      <c r="S12" s="44"/>
      <c r="T12" s="7"/>
    </row>
    <row r="13" spans="1:20" ht="15.95" customHeight="1" x14ac:dyDescent="0.25">
      <c r="A13" s="3"/>
      <c r="B13" s="37"/>
      <c r="C13" s="38"/>
      <c r="D13" s="38"/>
      <c r="E13" s="38" t="s">
        <v>22</v>
      </c>
      <c r="F13" s="34"/>
      <c r="G13" s="40">
        <v>0</v>
      </c>
      <c r="H13" s="41"/>
      <c r="I13" s="40">
        <v>0</v>
      </c>
      <c r="J13" s="42"/>
      <c r="K13" s="40"/>
      <c r="L13" s="43"/>
      <c r="M13" s="45"/>
      <c r="N13" s="38" t="s">
        <v>23</v>
      </c>
      <c r="O13" s="44"/>
      <c r="P13" s="40">
        <v>0</v>
      </c>
      <c r="Q13" s="41"/>
      <c r="R13" s="40">
        <v>0</v>
      </c>
      <c r="S13" s="44"/>
      <c r="T13" s="7"/>
    </row>
    <row r="14" spans="1:20" ht="15.95" customHeight="1" x14ac:dyDescent="0.25">
      <c r="A14" s="3"/>
      <c r="B14" s="37"/>
      <c r="C14" s="38"/>
      <c r="D14" s="38"/>
      <c r="E14" s="38" t="s">
        <v>24</v>
      </c>
      <c r="F14" s="34"/>
      <c r="G14" s="40">
        <v>0</v>
      </c>
      <c r="H14" s="41"/>
      <c r="I14" s="40">
        <v>0</v>
      </c>
      <c r="J14" s="42"/>
      <c r="K14" s="40"/>
      <c r="L14" s="43"/>
      <c r="M14" s="45"/>
      <c r="N14" s="38" t="s">
        <v>25</v>
      </c>
      <c r="O14" s="44"/>
      <c r="P14" s="40">
        <v>0</v>
      </c>
      <c r="Q14" s="41"/>
      <c r="R14" s="40">
        <v>0</v>
      </c>
      <c r="S14" s="44"/>
      <c r="T14" s="7"/>
    </row>
    <row r="15" spans="1:20" ht="15.95" customHeight="1" x14ac:dyDescent="0.25">
      <c r="A15" s="3"/>
      <c r="B15" s="37"/>
      <c r="C15" s="38"/>
      <c r="D15" s="38"/>
      <c r="E15" s="38" t="s">
        <v>26</v>
      </c>
      <c r="F15" s="34"/>
      <c r="G15" s="40">
        <v>0</v>
      </c>
      <c r="H15" s="41"/>
      <c r="I15" s="40">
        <v>0</v>
      </c>
      <c r="J15" s="42"/>
      <c r="K15" s="40"/>
      <c r="L15" s="43"/>
      <c r="M15" s="45"/>
      <c r="N15" s="38" t="s">
        <v>27</v>
      </c>
      <c r="O15" s="44"/>
      <c r="P15" s="40">
        <v>0</v>
      </c>
      <c r="Q15" s="41"/>
      <c r="R15" s="40">
        <v>0</v>
      </c>
      <c r="S15" s="44"/>
      <c r="T15" s="7"/>
    </row>
    <row r="16" spans="1:20" ht="15.95" customHeight="1" x14ac:dyDescent="0.25">
      <c r="A16" s="3"/>
      <c r="B16" s="37"/>
      <c r="C16" s="38"/>
      <c r="D16" s="38"/>
      <c r="E16" s="38" t="s">
        <v>28</v>
      </c>
      <c r="F16" s="34"/>
      <c r="G16" s="40">
        <v>0</v>
      </c>
      <c r="H16" s="41"/>
      <c r="I16" s="40">
        <v>0</v>
      </c>
      <c r="J16" s="42"/>
      <c r="K16" s="40"/>
      <c r="L16" s="43"/>
      <c r="M16" s="45"/>
      <c r="N16" s="38" t="s">
        <v>29</v>
      </c>
      <c r="O16" s="44"/>
      <c r="P16" s="40">
        <v>6402704.6799999997</v>
      </c>
      <c r="Q16" s="41"/>
      <c r="R16" s="40">
        <v>11955898.869999999</v>
      </c>
      <c r="S16" s="44"/>
      <c r="T16" s="7"/>
    </row>
    <row r="17" spans="1:20" ht="15.95" customHeight="1" x14ac:dyDescent="0.25">
      <c r="A17" s="3"/>
      <c r="B17" s="37"/>
      <c r="C17" s="38"/>
      <c r="D17" s="39" t="s">
        <v>30</v>
      </c>
      <c r="E17" s="39"/>
      <c r="F17" s="34"/>
      <c r="G17" s="40">
        <f>SUM(G18:G24)</f>
        <v>430508.91000000003</v>
      </c>
      <c r="H17" s="41"/>
      <c r="I17" s="40">
        <f>SUM(I18:I24)</f>
        <v>20845125.120000001</v>
      </c>
      <c r="J17" s="42"/>
      <c r="K17" s="40"/>
      <c r="L17" s="43"/>
      <c r="M17" s="45"/>
      <c r="N17" s="38" t="s">
        <v>31</v>
      </c>
      <c r="O17" s="44"/>
      <c r="P17" s="40">
        <v>0</v>
      </c>
      <c r="Q17" s="41"/>
      <c r="R17" s="40">
        <v>0</v>
      </c>
      <c r="S17" s="44"/>
      <c r="T17" s="7"/>
    </row>
    <row r="18" spans="1:20" ht="15.95" customHeight="1" x14ac:dyDescent="0.25">
      <c r="A18" s="3"/>
      <c r="B18" s="37"/>
      <c r="C18" s="38"/>
      <c r="D18" s="38"/>
      <c r="E18" s="38" t="s">
        <v>32</v>
      </c>
      <c r="F18" s="34"/>
      <c r="G18" s="40">
        <v>0</v>
      </c>
      <c r="H18" s="41"/>
      <c r="I18" s="40">
        <v>0</v>
      </c>
      <c r="J18" s="42"/>
      <c r="K18" s="40"/>
      <c r="L18" s="43"/>
      <c r="M18" s="45"/>
      <c r="N18" s="38" t="s">
        <v>33</v>
      </c>
      <c r="O18" s="44"/>
      <c r="P18" s="40">
        <v>68363.23</v>
      </c>
      <c r="Q18" s="41"/>
      <c r="R18" s="40">
        <v>60833.47</v>
      </c>
      <c r="S18" s="44"/>
      <c r="T18" s="7"/>
    </row>
    <row r="19" spans="1:20" ht="15.95" customHeight="1" x14ac:dyDescent="0.25">
      <c r="A19" s="3"/>
      <c r="B19" s="37"/>
      <c r="C19" s="38"/>
      <c r="D19" s="38"/>
      <c r="E19" s="38" t="s">
        <v>34</v>
      </c>
      <c r="F19" s="34"/>
      <c r="G19" s="40">
        <v>20.2</v>
      </c>
      <c r="H19" s="41"/>
      <c r="I19" s="40">
        <v>20609640.940000001</v>
      </c>
      <c r="J19" s="42"/>
      <c r="K19" s="40"/>
      <c r="L19" s="43"/>
      <c r="M19" s="39" t="s">
        <v>35</v>
      </c>
      <c r="N19" s="39"/>
      <c r="O19" s="34"/>
      <c r="P19" s="40">
        <f>SUM(P20:P22)</f>
        <v>0</v>
      </c>
      <c r="Q19" s="41"/>
      <c r="R19" s="40">
        <f>SUM(R20:R22)</f>
        <v>0</v>
      </c>
      <c r="S19" s="44"/>
      <c r="T19" s="7"/>
    </row>
    <row r="20" spans="1:20" ht="15.95" customHeight="1" x14ac:dyDescent="0.25">
      <c r="A20" s="3"/>
      <c r="B20" s="37"/>
      <c r="C20" s="38"/>
      <c r="D20" s="38"/>
      <c r="E20" s="38" t="s">
        <v>36</v>
      </c>
      <c r="F20" s="34"/>
      <c r="G20" s="40">
        <v>430488.71</v>
      </c>
      <c r="H20" s="41"/>
      <c r="I20" s="40">
        <v>235484.18</v>
      </c>
      <c r="J20" s="42"/>
      <c r="K20" s="40"/>
      <c r="L20" s="43"/>
      <c r="M20" s="43"/>
      <c r="N20" s="38" t="s">
        <v>37</v>
      </c>
      <c r="O20" s="44"/>
      <c r="P20" s="40">
        <v>0</v>
      </c>
      <c r="Q20" s="41"/>
      <c r="R20" s="40">
        <v>0</v>
      </c>
      <c r="S20" s="44"/>
      <c r="T20" s="7"/>
    </row>
    <row r="21" spans="1:20" ht="15.95" customHeight="1" x14ac:dyDescent="0.25">
      <c r="A21" s="3"/>
      <c r="B21" s="37"/>
      <c r="C21" s="38"/>
      <c r="D21" s="38"/>
      <c r="E21" s="38" t="s">
        <v>38</v>
      </c>
      <c r="F21" s="34"/>
      <c r="G21" s="40">
        <v>0</v>
      </c>
      <c r="H21" s="41"/>
      <c r="I21" s="40">
        <v>0</v>
      </c>
      <c r="J21" s="42"/>
      <c r="K21" s="40"/>
      <c r="L21" s="43"/>
      <c r="M21" s="43"/>
      <c r="N21" s="38" t="s">
        <v>39</v>
      </c>
      <c r="O21" s="44"/>
      <c r="P21" s="40">
        <v>0</v>
      </c>
      <c r="Q21" s="41"/>
      <c r="R21" s="40">
        <v>0</v>
      </c>
      <c r="S21" s="44"/>
      <c r="T21" s="7"/>
    </row>
    <row r="22" spans="1:20" ht="15.95" customHeight="1" x14ac:dyDescent="0.25">
      <c r="A22" s="3"/>
      <c r="B22" s="37"/>
      <c r="C22" s="38"/>
      <c r="D22" s="38"/>
      <c r="E22" s="38" t="s">
        <v>40</v>
      </c>
      <c r="F22" s="34"/>
      <c r="G22" s="40">
        <v>0</v>
      </c>
      <c r="H22" s="41"/>
      <c r="I22" s="40">
        <v>0</v>
      </c>
      <c r="J22" s="42"/>
      <c r="K22" s="40"/>
      <c r="L22" s="43"/>
      <c r="M22" s="43"/>
      <c r="N22" s="38" t="s">
        <v>41</v>
      </c>
      <c r="O22" s="44"/>
      <c r="P22" s="40">
        <v>0</v>
      </c>
      <c r="Q22" s="41"/>
      <c r="R22" s="40">
        <v>0</v>
      </c>
      <c r="S22" s="44"/>
      <c r="T22" s="7"/>
    </row>
    <row r="23" spans="1:20" ht="15.95" customHeight="1" x14ac:dyDescent="0.25">
      <c r="A23" s="3"/>
      <c r="B23" s="37"/>
      <c r="C23" s="38"/>
      <c r="D23" s="38"/>
      <c r="E23" s="38" t="s">
        <v>42</v>
      </c>
      <c r="F23" s="34"/>
      <c r="G23" s="40">
        <v>0</v>
      </c>
      <c r="H23" s="41"/>
      <c r="I23" s="40">
        <v>0</v>
      </c>
      <c r="J23" s="42"/>
      <c r="K23" s="40"/>
      <c r="L23" s="43"/>
      <c r="M23" s="39" t="s">
        <v>43</v>
      </c>
      <c r="N23" s="39"/>
      <c r="O23" s="34"/>
      <c r="P23" s="40">
        <f>P24+P25</f>
        <v>0</v>
      </c>
      <c r="Q23" s="41"/>
      <c r="R23" s="40">
        <f>R24+R25</f>
        <v>0</v>
      </c>
      <c r="S23" s="44"/>
      <c r="T23" s="7"/>
    </row>
    <row r="24" spans="1:20" ht="15.95" customHeight="1" x14ac:dyDescent="0.25">
      <c r="A24" s="3"/>
      <c r="B24" s="37"/>
      <c r="C24" s="38"/>
      <c r="D24" s="38"/>
      <c r="E24" s="38" t="s">
        <v>44</v>
      </c>
      <c r="F24" s="34"/>
      <c r="G24" s="40">
        <v>0</v>
      </c>
      <c r="H24" s="41"/>
      <c r="I24" s="40">
        <v>0</v>
      </c>
      <c r="J24" s="42"/>
      <c r="K24" s="40"/>
      <c r="L24" s="43"/>
      <c r="M24" s="43"/>
      <c r="N24" s="38" t="s">
        <v>45</v>
      </c>
      <c r="O24" s="44"/>
      <c r="P24" s="40">
        <v>0</v>
      </c>
      <c r="Q24" s="41"/>
      <c r="R24" s="40">
        <v>0</v>
      </c>
      <c r="S24" s="44"/>
      <c r="T24" s="7"/>
    </row>
    <row r="25" spans="1:20" ht="15.95" customHeight="1" x14ac:dyDescent="0.25">
      <c r="A25" s="3"/>
      <c r="B25" s="37"/>
      <c r="C25" s="38"/>
      <c r="D25" s="39" t="s">
        <v>46</v>
      </c>
      <c r="E25" s="39"/>
      <c r="F25" s="34"/>
      <c r="G25" s="40">
        <f>SUM(G26:G30)</f>
        <v>7267434.54</v>
      </c>
      <c r="H25" s="41"/>
      <c r="I25" s="40">
        <f>SUM(I26:I30)</f>
        <v>7257763.1200000001</v>
      </c>
      <c r="J25" s="42"/>
      <c r="K25" s="40"/>
      <c r="L25" s="43"/>
      <c r="M25" s="43"/>
      <c r="N25" s="38" t="s">
        <v>47</v>
      </c>
      <c r="O25" s="44"/>
      <c r="P25" s="40">
        <v>0</v>
      </c>
      <c r="Q25" s="41"/>
      <c r="R25" s="40">
        <v>0</v>
      </c>
      <c r="S25" s="44"/>
      <c r="T25" s="7"/>
    </row>
    <row r="26" spans="1:20" ht="15.95" customHeight="1" x14ac:dyDescent="0.25">
      <c r="A26" s="3"/>
      <c r="B26" s="37"/>
      <c r="C26" s="38"/>
      <c r="D26" s="38"/>
      <c r="E26" s="38" t="s">
        <v>48</v>
      </c>
      <c r="F26" s="34"/>
      <c r="G26" s="40">
        <v>81376.72</v>
      </c>
      <c r="H26" s="41"/>
      <c r="I26" s="40">
        <v>71705.3</v>
      </c>
      <c r="J26" s="42"/>
      <c r="K26" s="40"/>
      <c r="L26" s="43"/>
      <c r="M26" s="39" t="s">
        <v>49</v>
      </c>
      <c r="N26" s="39"/>
      <c r="O26" s="34"/>
      <c r="P26" s="40">
        <v>0</v>
      </c>
      <c r="Q26" s="41"/>
      <c r="R26" s="40">
        <v>0</v>
      </c>
      <c r="S26" s="44"/>
      <c r="T26" s="7"/>
    </row>
    <row r="27" spans="1:20" ht="15.95" customHeight="1" x14ac:dyDescent="0.25">
      <c r="A27" s="3"/>
      <c r="B27" s="37"/>
      <c r="C27" s="38"/>
      <c r="D27" s="38"/>
      <c r="E27" s="38" t="s">
        <v>50</v>
      </c>
      <c r="F27" s="34"/>
      <c r="G27" s="40">
        <v>0</v>
      </c>
      <c r="H27" s="41"/>
      <c r="I27" s="40">
        <v>0</v>
      </c>
      <c r="J27" s="42"/>
      <c r="K27" s="40"/>
      <c r="L27" s="43"/>
      <c r="M27" s="39" t="s">
        <v>51</v>
      </c>
      <c r="N27" s="39"/>
      <c r="O27" s="34"/>
      <c r="P27" s="40">
        <f>SUM(P28:P30)</f>
        <v>0</v>
      </c>
      <c r="Q27" s="41"/>
      <c r="R27" s="40">
        <f>SUM(R28:R30)</f>
        <v>0</v>
      </c>
      <c r="S27" s="44"/>
      <c r="T27" s="7"/>
    </row>
    <row r="28" spans="1:20" ht="15.95" customHeight="1" x14ac:dyDescent="0.25">
      <c r="A28" s="3"/>
      <c r="B28" s="37"/>
      <c r="C28" s="38"/>
      <c r="D28" s="38"/>
      <c r="E28" s="38" t="s">
        <v>52</v>
      </c>
      <c r="F28" s="34"/>
      <c r="G28" s="40">
        <v>0</v>
      </c>
      <c r="H28" s="41"/>
      <c r="I28" s="40">
        <v>0</v>
      </c>
      <c r="J28" s="42"/>
      <c r="K28" s="40"/>
      <c r="L28" s="43"/>
      <c r="M28" s="43"/>
      <c r="N28" s="38" t="s">
        <v>53</v>
      </c>
      <c r="O28" s="44"/>
      <c r="P28" s="40">
        <v>0</v>
      </c>
      <c r="Q28" s="41"/>
      <c r="R28" s="40">
        <v>0</v>
      </c>
      <c r="S28" s="44"/>
      <c r="T28" s="7"/>
    </row>
    <row r="29" spans="1:20" ht="15.95" customHeight="1" x14ac:dyDescent="0.25">
      <c r="A29" s="3"/>
      <c r="B29" s="37"/>
      <c r="C29" s="38"/>
      <c r="D29" s="38"/>
      <c r="E29" s="38" t="s">
        <v>54</v>
      </c>
      <c r="F29" s="34"/>
      <c r="G29" s="40">
        <v>7186057.8200000003</v>
      </c>
      <c r="H29" s="41"/>
      <c r="I29" s="40">
        <v>7186057.8200000003</v>
      </c>
      <c r="J29" s="42"/>
      <c r="K29" s="40"/>
      <c r="L29" s="43"/>
      <c r="M29" s="43"/>
      <c r="N29" s="38" t="s">
        <v>55</v>
      </c>
      <c r="O29" s="44"/>
      <c r="P29" s="40">
        <v>0</v>
      </c>
      <c r="Q29" s="41"/>
      <c r="R29" s="40">
        <v>0</v>
      </c>
      <c r="S29" s="44"/>
      <c r="T29" s="7"/>
    </row>
    <row r="30" spans="1:20" ht="15.95" customHeight="1" x14ac:dyDescent="0.25">
      <c r="A30" s="3"/>
      <c r="B30" s="37"/>
      <c r="C30" s="38"/>
      <c r="D30" s="38"/>
      <c r="E30" s="38" t="s">
        <v>56</v>
      </c>
      <c r="F30" s="34"/>
      <c r="G30" s="40">
        <v>0</v>
      </c>
      <c r="H30" s="41"/>
      <c r="I30" s="40">
        <v>0</v>
      </c>
      <c r="J30" s="42"/>
      <c r="K30" s="40"/>
      <c r="L30" s="43"/>
      <c r="M30" s="43"/>
      <c r="N30" s="38" t="s">
        <v>57</v>
      </c>
      <c r="O30" s="44"/>
      <c r="P30" s="40">
        <v>0</v>
      </c>
      <c r="Q30" s="41"/>
      <c r="R30" s="40">
        <v>0</v>
      </c>
      <c r="S30" s="44"/>
      <c r="T30" s="7"/>
    </row>
    <row r="31" spans="1:20" ht="15.95" customHeight="1" x14ac:dyDescent="0.25">
      <c r="A31" s="3"/>
      <c r="B31" s="37"/>
      <c r="C31" s="38"/>
      <c r="D31" s="39" t="s">
        <v>58</v>
      </c>
      <c r="E31" s="39"/>
      <c r="F31" s="34"/>
      <c r="G31" s="40">
        <f>SUM(G32:G36)</f>
        <v>0</v>
      </c>
      <c r="H31" s="41"/>
      <c r="I31" s="40">
        <f>SUM(I32:I36)</f>
        <v>0</v>
      </c>
      <c r="J31" s="42"/>
      <c r="K31" s="40"/>
      <c r="L31" s="43"/>
      <c r="M31" s="39" t="s">
        <v>59</v>
      </c>
      <c r="N31" s="39"/>
      <c r="O31" s="34"/>
      <c r="P31" s="40">
        <f>SUM(P32:P37)</f>
        <v>0</v>
      </c>
      <c r="Q31" s="41"/>
      <c r="R31" s="40">
        <f>SUM(R32:R37)</f>
        <v>0</v>
      </c>
      <c r="S31" s="44"/>
      <c r="T31" s="7"/>
    </row>
    <row r="32" spans="1:20" ht="15.95" customHeight="1" x14ac:dyDescent="0.25">
      <c r="A32" s="3"/>
      <c r="B32" s="37"/>
      <c r="C32" s="38"/>
      <c r="D32" s="38"/>
      <c r="E32" s="38" t="s">
        <v>60</v>
      </c>
      <c r="F32" s="34"/>
      <c r="G32" s="40">
        <v>0</v>
      </c>
      <c r="H32" s="41"/>
      <c r="I32" s="40">
        <v>0</v>
      </c>
      <c r="J32" s="42"/>
      <c r="K32" s="40"/>
      <c r="L32" s="43"/>
      <c r="M32" s="43"/>
      <c r="N32" s="38" t="s">
        <v>61</v>
      </c>
      <c r="O32" s="44"/>
      <c r="P32" s="40">
        <v>0</v>
      </c>
      <c r="Q32" s="41"/>
      <c r="R32" s="40">
        <v>0</v>
      </c>
      <c r="S32" s="44"/>
      <c r="T32" s="7"/>
    </row>
    <row r="33" spans="1:20" ht="15.95" customHeight="1" x14ac:dyDescent="0.25">
      <c r="A33" s="3"/>
      <c r="B33" s="37"/>
      <c r="C33" s="38"/>
      <c r="D33" s="38"/>
      <c r="E33" s="38" t="s">
        <v>62</v>
      </c>
      <c r="F33" s="34"/>
      <c r="G33" s="40">
        <v>0</v>
      </c>
      <c r="H33" s="41"/>
      <c r="I33" s="40">
        <v>0</v>
      </c>
      <c r="J33" s="42"/>
      <c r="K33" s="40"/>
      <c r="L33" s="43"/>
      <c r="M33" s="43"/>
      <c r="N33" s="38" t="s">
        <v>63</v>
      </c>
      <c r="O33" s="44"/>
      <c r="P33" s="40">
        <v>0</v>
      </c>
      <c r="Q33" s="41"/>
      <c r="R33" s="40">
        <v>0</v>
      </c>
      <c r="S33" s="44"/>
      <c r="T33" s="7"/>
    </row>
    <row r="34" spans="1:20" ht="15.95" customHeight="1" x14ac:dyDescent="0.25">
      <c r="A34" s="3"/>
      <c r="B34" s="37"/>
      <c r="C34" s="38"/>
      <c r="D34" s="38"/>
      <c r="E34" s="38" t="s">
        <v>64</v>
      </c>
      <c r="F34" s="34"/>
      <c r="G34" s="40">
        <v>0</v>
      </c>
      <c r="H34" s="41"/>
      <c r="I34" s="40">
        <v>0</v>
      </c>
      <c r="J34" s="42"/>
      <c r="K34" s="40"/>
      <c r="L34" s="43"/>
      <c r="M34" s="43"/>
      <c r="N34" s="38" t="s">
        <v>65</v>
      </c>
      <c r="O34" s="44"/>
      <c r="P34" s="40">
        <v>0</v>
      </c>
      <c r="Q34" s="41"/>
      <c r="R34" s="40">
        <v>0</v>
      </c>
      <c r="S34" s="44"/>
      <c r="T34" s="7"/>
    </row>
    <row r="35" spans="1:20" ht="15.95" customHeight="1" x14ac:dyDescent="0.25">
      <c r="A35" s="3"/>
      <c r="B35" s="37"/>
      <c r="C35" s="38"/>
      <c r="D35" s="38"/>
      <c r="E35" s="38" t="s">
        <v>66</v>
      </c>
      <c r="F35" s="34"/>
      <c r="G35" s="40">
        <v>0</v>
      </c>
      <c r="H35" s="41"/>
      <c r="I35" s="40">
        <v>0</v>
      </c>
      <c r="J35" s="42"/>
      <c r="K35" s="40"/>
      <c r="L35" s="43"/>
      <c r="M35" s="43"/>
      <c r="N35" s="38" t="s">
        <v>67</v>
      </c>
      <c r="O35" s="44"/>
      <c r="P35" s="40">
        <v>0</v>
      </c>
      <c r="Q35" s="41"/>
      <c r="R35" s="40">
        <v>0</v>
      </c>
      <c r="S35" s="44"/>
      <c r="T35" s="7"/>
    </row>
    <row r="36" spans="1:20" ht="15.95" customHeight="1" x14ac:dyDescent="0.25">
      <c r="A36" s="3"/>
      <c r="B36" s="37"/>
      <c r="C36" s="38"/>
      <c r="D36" s="38"/>
      <c r="E36" s="38" t="s">
        <v>68</v>
      </c>
      <c r="F36" s="34"/>
      <c r="G36" s="40">
        <v>0</v>
      </c>
      <c r="H36" s="41"/>
      <c r="I36" s="40">
        <v>0</v>
      </c>
      <c r="J36" s="42"/>
      <c r="K36" s="40"/>
      <c r="L36" s="43"/>
      <c r="M36" s="43"/>
      <c r="N36" s="38" t="s">
        <v>69</v>
      </c>
      <c r="O36" s="44"/>
      <c r="P36" s="40">
        <v>0</v>
      </c>
      <c r="Q36" s="41"/>
      <c r="R36" s="40">
        <v>0</v>
      </c>
      <c r="S36" s="44"/>
      <c r="T36" s="7"/>
    </row>
    <row r="37" spans="1:20" ht="15.95" customHeight="1" x14ac:dyDescent="0.25">
      <c r="A37" s="3"/>
      <c r="B37" s="37"/>
      <c r="C37" s="38"/>
      <c r="D37" s="39" t="s">
        <v>70</v>
      </c>
      <c r="E37" s="39"/>
      <c r="F37" s="34"/>
      <c r="G37" s="40">
        <v>0</v>
      </c>
      <c r="H37" s="41"/>
      <c r="I37" s="40">
        <v>0</v>
      </c>
      <c r="J37" s="42"/>
      <c r="K37" s="40"/>
      <c r="L37" s="43"/>
      <c r="M37" s="43"/>
      <c r="N37" s="38" t="s">
        <v>71</v>
      </c>
      <c r="O37" s="44"/>
      <c r="P37" s="40">
        <v>0</v>
      </c>
      <c r="Q37" s="41"/>
      <c r="R37" s="40">
        <v>0</v>
      </c>
      <c r="S37" s="44"/>
      <c r="T37" s="7"/>
    </row>
    <row r="38" spans="1:20" ht="15.95" customHeight="1" x14ac:dyDescent="0.25">
      <c r="A38" s="3"/>
      <c r="B38" s="37"/>
      <c r="C38" s="38"/>
      <c r="D38" s="39" t="s">
        <v>72</v>
      </c>
      <c r="E38" s="39"/>
      <c r="F38" s="34"/>
      <c r="G38" s="40">
        <f>SUM(G39:G40)</f>
        <v>0</v>
      </c>
      <c r="H38" s="41"/>
      <c r="I38" s="40">
        <f>SUM(I39:I40)</f>
        <v>0</v>
      </c>
      <c r="J38" s="42"/>
      <c r="K38" s="40"/>
      <c r="L38" s="43"/>
      <c r="M38" s="39" t="s">
        <v>73</v>
      </c>
      <c r="N38" s="39"/>
      <c r="O38" s="34"/>
      <c r="P38" s="40">
        <f>SUM(P39:P41)</f>
        <v>0</v>
      </c>
      <c r="Q38" s="41"/>
      <c r="R38" s="40">
        <f>SUM(R39:R41)</f>
        <v>0</v>
      </c>
      <c r="S38" s="44"/>
      <c r="T38" s="7"/>
    </row>
    <row r="39" spans="1:20" ht="15.95" customHeight="1" x14ac:dyDescent="0.25">
      <c r="A39" s="3"/>
      <c r="B39" s="37"/>
      <c r="C39" s="38"/>
      <c r="D39" s="38"/>
      <c r="E39" s="38" t="s">
        <v>74</v>
      </c>
      <c r="F39" s="34"/>
      <c r="G39" s="40">
        <v>0</v>
      </c>
      <c r="H39" s="41"/>
      <c r="I39" s="40">
        <v>0</v>
      </c>
      <c r="J39" s="42"/>
      <c r="K39" s="40"/>
      <c r="L39" s="43"/>
      <c r="M39" s="43"/>
      <c r="N39" s="38" t="s">
        <v>75</v>
      </c>
      <c r="O39" s="44"/>
      <c r="P39" s="40">
        <v>0</v>
      </c>
      <c r="Q39" s="41"/>
      <c r="R39" s="40">
        <v>0</v>
      </c>
      <c r="S39" s="44"/>
      <c r="T39" s="7"/>
    </row>
    <row r="40" spans="1:20" ht="15.95" customHeight="1" x14ac:dyDescent="0.25">
      <c r="A40" s="3"/>
      <c r="B40" s="37"/>
      <c r="C40" s="38"/>
      <c r="D40" s="38"/>
      <c r="E40" s="38" t="s">
        <v>76</v>
      </c>
      <c r="F40" s="34"/>
      <c r="G40" s="40">
        <v>0</v>
      </c>
      <c r="H40" s="41"/>
      <c r="I40" s="40">
        <v>0</v>
      </c>
      <c r="J40" s="42"/>
      <c r="K40" s="40"/>
      <c r="L40" s="43"/>
      <c r="M40" s="43"/>
      <c r="N40" s="38" t="s">
        <v>77</v>
      </c>
      <c r="O40" s="44"/>
      <c r="P40" s="40">
        <v>0</v>
      </c>
      <c r="Q40" s="41"/>
      <c r="R40" s="40">
        <v>0</v>
      </c>
      <c r="S40" s="44"/>
      <c r="T40" s="7"/>
    </row>
    <row r="41" spans="1:20" ht="15.95" customHeight="1" x14ac:dyDescent="0.25">
      <c r="A41" s="3"/>
      <c r="B41" s="37"/>
      <c r="C41" s="38"/>
      <c r="D41" s="39" t="s">
        <v>78</v>
      </c>
      <c r="E41" s="39"/>
      <c r="F41" s="34"/>
      <c r="G41" s="40">
        <f>SUM(G42:G45)</f>
        <v>0</v>
      </c>
      <c r="H41" s="41"/>
      <c r="I41" s="40">
        <f>SUM(I42:I45)</f>
        <v>0</v>
      </c>
      <c r="J41" s="42"/>
      <c r="K41" s="40"/>
      <c r="L41" s="43"/>
      <c r="M41" s="43"/>
      <c r="N41" s="38" t="s">
        <v>79</v>
      </c>
      <c r="O41" s="44"/>
      <c r="P41" s="40">
        <v>0</v>
      </c>
      <c r="Q41" s="41"/>
      <c r="R41" s="40">
        <v>0</v>
      </c>
      <c r="S41" s="44"/>
      <c r="T41" s="7"/>
    </row>
    <row r="42" spans="1:20" ht="15.95" customHeight="1" x14ac:dyDescent="0.25">
      <c r="A42" s="3"/>
      <c r="B42" s="37"/>
      <c r="C42" s="38"/>
      <c r="D42" s="38"/>
      <c r="E42" s="38" t="s">
        <v>80</v>
      </c>
      <c r="F42" s="34"/>
      <c r="G42" s="40">
        <v>0</v>
      </c>
      <c r="H42" s="41"/>
      <c r="I42" s="40">
        <v>0</v>
      </c>
      <c r="J42" s="42"/>
      <c r="K42" s="40"/>
      <c r="L42" s="43"/>
      <c r="M42" s="39" t="s">
        <v>81</v>
      </c>
      <c r="N42" s="39"/>
      <c r="O42" s="34"/>
      <c r="P42" s="40">
        <f>SUM(P43:P45)</f>
        <v>0</v>
      </c>
      <c r="Q42" s="41"/>
      <c r="R42" s="40">
        <f>SUM(R43:R45)</f>
        <v>0</v>
      </c>
      <c r="S42" s="44"/>
      <c r="T42" s="7"/>
    </row>
    <row r="43" spans="1:20" ht="15.95" customHeight="1" x14ac:dyDescent="0.25">
      <c r="A43" s="3"/>
      <c r="B43" s="37"/>
      <c r="C43" s="38"/>
      <c r="D43" s="38"/>
      <c r="E43" s="38" t="s">
        <v>82</v>
      </c>
      <c r="F43" s="34"/>
      <c r="G43" s="40">
        <v>0</v>
      </c>
      <c r="H43" s="41"/>
      <c r="I43" s="40">
        <v>0</v>
      </c>
      <c r="J43" s="42"/>
      <c r="K43" s="40"/>
      <c r="L43" s="43"/>
      <c r="M43" s="43"/>
      <c r="N43" s="38" t="s">
        <v>83</v>
      </c>
      <c r="O43" s="44"/>
      <c r="P43" s="40">
        <v>0</v>
      </c>
      <c r="Q43" s="41"/>
      <c r="R43" s="40">
        <v>0</v>
      </c>
      <c r="S43" s="44"/>
      <c r="T43" s="7"/>
    </row>
    <row r="44" spans="1:20" ht="15.95" customHeight="1" x14ac:dyDescent="0.25">
      <c r="A44" s="3"/>
      <c r="B44" s="37"/>
      <c r="C44" s="38"/>
      <c r="D44" s="38"/>
      <c r="E44" s="38" t="s">
        <v>84</v>
      </c>
      <c r="F44" s="34"/>
      <c r="G44" s="40">
        <v>0</v>
      </c>
      <c r="H44" s="41"/>
      <c r="I44" s="40">
        <v>0</v>
      </c>
      <c r="J44" s="42"/>
      <c r="K44" s="40"/>
      <c r="L44" s="43"/>
      <c r="M44" s="43"/>
      <c r="N44" s="38" t="s">
        <v>85</v>
      </c>
      <c r="O44" s="44"/>
      <c r="P44" s="40">
        <v>0</v>
      </c>
      <c r="Q44" s="41"/>
      <c r="R44" s="40">
        <v>0</v>
      </c>
      <c r="S44" s="44"/>
      <c r="T44" s="7"/>
    </row>
    <row r="45" spans="1:20" ht="15.95" customHeight="1" x14ac:dyDescent="0.25">
      <c r="A45" s="3"/>
      <c r="B45" s="37"/>
      <c r="C45" s="38"/>
      <c r="D45" s="38"/>
      <c r="E45" s="38" t="s">
        <v>86</v>
      </c>
      <c r="F45" s="34"/>
      <c r="G45" s="40">
        <v>0</v>
      </c>
      <c r="H45" s="41"/>
      <c r="I45" s="40">
        <v>0</v>
      </c>
      <c r="J45" s="42"/>
      <c r="K45" s="40"/>
      <c r="L45" s="43"/>
      <c r="M45" s="43"/>
      <c r="N45" s="38" t="s">
        <v>87</v>
      </c>
      <c r="O45" s="44"/>
      <c r="P45" s="40">
        <v>0</v>
      </c>
      <c r="Q45" s="41"/>
      <c r="R45" s="40">
        <v>0</v>
      </c>
      <c r="S45" s="44"/>
      <c r="T45" s="7"/>
    </row>
    <row r="46" spans="1:20" ht="15.95" customHeight="1" x14ac:dyDescent="0.25">
      <c r="A46" s="3"/>
      <c r="B46" s="37"/>
      <c r="C46" s="38"/>
      <c r="D46" s="38"/>
      <c r="E46" s="38"/>
      <c r="F46" s="44"/>
      <c r="G46" s="35"/>
      <c r="H46" s="44"/>
      <c r="I46" s="35"/>
      <c r="J46" s="36"/>
      <c r="K46" s="35"/>
      <c r="L46" s="46"/>
      <c r="M46" s="46"/>
      <c r="N46" s="38"/>
      <c r="O46" s="44"/>
      <c r="P46" s="35"/>
      <c r="Q46" s="44"/>
      <c r="R46" s="35"/>
      <c r="S46" s="44"/>
      <c r="T46" s="7"/>
    </row>
    <row r="47" spans="1:20" ht="15.95" customHeight="1" x14ac:dyDescent="0.25">
      <c r="A47" s="3"/>
      <c r="B47" s="37"/>
      <c r="C47" s="38"/>
      <c r="D47" s="32" t="s">
        <v>88</v>
      </c>
      <c r="E47" s="32"/>
      <c r="F47" s="33"/>
      <c r="G47" s="47">
        <f>G9+G17+G25+G31+G37+G38+G41</f>
        <v>15956275.16</v>
      </c>
      <c r="H47" s="48"/>
      <c r="I47" s="47">
        <f>I9+I17+I25+I31+I37+I38+I41</f>
        <v>54394884.850000001</v>
      </c>
      <c r="J47" s="49"/>
      <c r="K47" s="47"/>
      <c r="L47" s="50"/>
      <c r="M47" s="32" t="s">
        <v>89</v>
      </c>
      <c r="N47" s="32"/>
      <c r="O47" s="33"/>
      <c r="P47" s="47">
        <f>P9+P19+P23+P26+P27+P31+P38+P42</f>
        <v>11215480.220000001</v>
      </c>
      <c r="Q47" s="48"/>
      <c r="R47" s="47">
        <f>R9+R19+R23+R26+R27+R31+R38+R42</f>
        <v>45881602.799999997</v>
      </c>
      <c r="S47" s="44"/>
      <c r="T47" s="7"/>
    </row>
    <row r="48" spans="1:20" ht="15.95" customHeight="1" x14ac:dyDescent="0.25">
      <c r="A48" s="3"/>
      <c r="B48" s="37"/>
      <c r="C48" s="38"/>
      <c r="D48" s="38"/>
      <c r="E48" s="38"/>
      <c r="F48" s="44"/>
      <c r="G48" s="35"/>
      <c r="H48" s="44"/>
      <c r="I48" s="35"/>
      <c r="J48" s="36"/>
      <c r="K48" s="35"/>
      <c r="L48" s="46"/>
      <c r="M48" s="46"/>
      <c r="N48" s="38"/>
      <c r="O48" s="44"/>
      <c r="P48" s="35"/>
      <c r="Q48" s="44"/>
      <c r="R48" s="35"/>
      <c r="S48" s="44"/>
      <c r="T48" s="7"/>
    </row>
    <row r="49" spans="1:20" ht="15.95" customHeight="1" x14ac:dyDescent="0.25">
      <c r="A49" s="3"/>
      <c r="B49" s="37"/>
      <c r="C49" s="32" t="s">
        <v>90</v>
      </c>
      <c r="D49" s="32"/>
      <c r="E49" s="32"/>
      <c r="F49" s="33"/>
      <c r="G49" s="35"/>
      <c r="H49" s="44"/>
      <c r="I49" s="35"/>
      <c r="J49" s="36"/>
      <c r="K49" s="35"/>
      <c r="L49" s="32" t="s">
        <v>91</v>
      </c>
      <c r="M49" s="32"/>
      <c r="N49" s="32"/>
      <c r="O49" s="33"/>
      <c r="P49" s="35"/>
      <c r="Q49" s="44"/>
      <c r="R49" s="35"/>
      <c r="S49" s="44"/>
      <c r="T49" s="7"/>
    </row>
    <row r="50" spans="1:20" ht="15.95" customHeight="1" x14ac:dyDescent="0.25">
      <c r="A50" s="3"/>
      <c r="B50" s="37"/>
      <c r="C50" s="38"/>
      <c r="D50" s="39" t="s">
        <v>92</v>
      </c>
      <c r="E50" s="39"/>
      <c r="F50" s="34"/>
      <c r="G50" s="40">
        <v>0</v>
      </c>
      <c r="H50" s="41"/>
      <c r="I50" s="40">
        <v>0</v>
      </c>
      <c r="J50" s="42"/>
      <c r="K50" s="40"/>
      <c r="L50" s="43"/>
      <c r="M50" s="39" t="s">
        <v>93</v>
      </c>
      <c r="N50" s="39"/>
      <c r="O50" s="34"/>
      <c r="P50" s="40">
        <v>0</v>
      </c>
      <c r="Q50" s="41"/>
      <c r="R50" s="40">
        <v>0</v>
      </c>
      <c r="S50" s="44"/>
      <c r="T50" s="7"/>
    </row>
    <row r="51" spans="1:20" ht="15.95" customHeight="1" x14ac:dyDescent="0.25">
      <c r="A51" s="3"/>
      <c r="B51" s="37"/>
      <c r="C51" s="38"/>
      <c r="D51" s="39" t="s">
        <v>94</v>
      </c>
      <c r="E51" s="39"/>
      <c r="F51" s="34"/>
      <c r="G51" s="40">
        <v>0</v>
      </c>
      <c r="H51" s="41"/>
      <c r="I51" s="40">
        <v>0</v>
      </c>
      <c r="J51" s="42"/>
      <c r="K51" s="40"/>
      <c r="L51" s="43"/>
      <c r="M51" s="39" t="s">
        <v>95</v>
      </c>
      <c r="N51" s="39"/>
      <c r="O51" s="34"/>
      <c r="P51" s="40">
        <v>0</v>
      </c>
      <c r="Q51" s="41"/>
      <c r="R51" s="40">
        <v>0</v>
      </c>
      <c r="S51" s="44"/>
      <c r="T51" s="7"/>
    </row>
    <row r="52" spans="1:20" ht="15.95" customHeight="1" x14ac:dyDescent="0.25">
      <c r="A52" s="3"/>
      <c r="B52" s="37"/>
      <c r="C52" s="38"/>
      <c r="D52" s="39" t="s">
        <v>96</v>
      </c>
      <c r="E52" s="39"/>
      <c r="F52" s="34"/>
      <c r="G52" s="40">
        <v>211145331.09999999</v>
      </c>
      <c r="H52" s="41"/>
      <c r="I52" s="40">
        <v>211145331.09999999</v>
      </c>
      <c r="J52" s="42"/>
      <c r="K52" s="40"/>
      <c r="L52" s="43"/>
      <c r="M52" s="39" t="s">
        <v>97</v>
      </c>
      <c r="N52" s="39"/>
      <c r="O52" s="34"/>
      <c r="P52" s="40">
        <v>0</v>
      </c>
      <c r="Q52" s="41"/>
      <c r="R52" s="40">
        <v>0</v>
      </c>
      <c r="S52" s="44"/>
      <c r="T52" s="7"/>
    </row>
    <row r="53" spans="1:20" ht="15.95" customHeight="1" x14ac:dyDescent="0.25">
      <c r="A53" s="3"/>
      <c r="B53" s="37"/>
      <c r="C53" s="38"/>
      <c r="D53" s="39" t="s">
        <v>98</v>
      </c>
      <c r="E53" s="39"/>
      <c r="F53" s="34"/>
      <c r="G53" s="40">
        <v>54850551.25</v>
      </c>
      <c r="H53" s="41"/>
      <c r="I53" s="40">
        <v>55276116.289999999</v>
      </c>
      <c r="J53" s="42"/>
      <c r="K53" s="40"/>
      <c r="L53" s="43"/>
      <c r="M53" s="39" t="s">
        <v>99</v>
      </c>
      <c r="N53" s="39"/>
      <c r="O53" s="34"/>
      <c r="P53" s="40">
        <v>0</v>
      </c>
      <c r="Q53" s="41"/>
      <c r="R53" s="40">
        <v>0</v>
      </c>
      <c r="S53" s="44"/>
      <c r="T53" s="7"/>
    </row>
    <row r="54" spans="1:20" ht="15.95" customHeight="1" x14ac:dyDescent="0.25">
      <c r="A54" s="3"/>
      <c r="B54" s="37"/>
      <c r="C54" s="38"/>
      <c r="D54" s="51" t="s">
        <v>100</v>
      </c>
      <c r="E54" s="51"/>
      <c r="F54" s="34"/>
      <c r="G54" s="40">
        <v>661223.49</v>
      </c>
      <c r="H54" s="41"/>
      <c r="I54" s="40">
        <v>661223.49</v>
      </c>
      <c r="J54" s="42"/>
      <c r="K54" s="40"/>
      <c r="L54" s="43"/>
      <c r="M54" s="39" t="s">
        <v>101</v>
      </c>
      <c r="N54" s="39"/>
      <c r="O54" s="34"/>
      <c r="P54" s="40">
        <v>0</v>
      </c>
      <c r="Q54" s="41"/>
      <c r="R54" s="40">
        <v>0</v>
      </c>
      <c r="S54" s="44"/>
      <c r="T54" s="7"/>
    </row>
    <row r="55" spans="1:20" ht="15.95" customHeight="1" x14ac:dyDescent="0.25">
      <c r="A55" s="3"/>
      <c r="B55" s="37"/>
      <c r="C55" s="38"/>
      <c r="D55" s="39" t="s">
        <v>102</v>
      </c>
      <c r="E55" s="39"/>
      <c r="F55" s="34"/>
      <c r="G55" s="40">
        <v>-52698839.649999999</v>
      </c>
      <c r="H55" s="41"/>
      <c r="I55" s="40">
        <v>-52306440.969999999</v>
      </c>
      <c r="J55" s="42"/>
      <c r="K55" s="40"/>
      <c r="L55" s="43"/>
      <c r="M55" s="39" t="s">
        <v>103</v>
      </c>
      <c r="N55" s="39"/>
      <c r="O55" s="34"/>
      <c r="P55" s="40">
        <v>0</v>
      </c>
      <c r="Q55" s="41"/>
      <c r="R55" s="40">
        <v>0</v>
      </c>
      <c r="S55" s="44"/>
      <c r="T55" s="7"/>
    </row>
    <row r="56" spans="1:20" ht="15.95" customHeight="1" x14ac:dyDescent="0.25">
      <c r="A56" s="3"/>
      <c r="B56" s="37"/>
      <c r="C56" s="38"/>
      <c r="D56" s="39" t="s">
        <v>104</v>
      </c>
      <c r="E56" s="39"/>
      <c r="F56" s="34"/>
      <c r="G56" s="40">
        <v>33100.620000000003</v>
      </c>
      <c r="H56" s="41"/>
      <c r="I56" s="40">
        <v>33100.620000000003</v>
      </c>
      <c r="J56" s="42"/>
      <c r="K56" s="40"/>
      <c r="L56" s="43"/>
      <c r="M56" s="43"/>
      <c r="N56" s="38"/>
      <c r="O56" s="44"/>
      <c r="P56" s="35"/>
      <c r="Q56" s="44"/>
      <c r="R56" s="35"/>
      <c r="S56" s="44"/>
      <c r="T56" s="7"/>
    </row>
    <row r="57" spans="1:20" ht="15.95" customHeight="1" x14ac:dyDescent="0.25">
      <c r="A57" s="3"/>
      <c r="B57" s="37"/>
      <c r="C57" s="38"/>
      <c r="D57" s="39" t="s">
        <v>105</v>
      </c>
      <c r="E57" s="39"/>
      <c r="F57" s="34"/>
      <c r="G57" s="40">
        <v>0</v>
      </c>
      <c r="H57" s="41"/>
      <c r="I57" s="40">
        <v>0</v>
      </c>
      <c r="J57" s="42"/>
      <c r="K57" s="40"/>
      <c r="L57" s="43"/>
      <c r="M57" s="32" t="s">
        <v>106</v>
      </c>
      <c r="N57" s="32"/>
      <c r="O57" s="33"/>
      <c r="P57" s="47">
        <f>SUM(P50:P55)</f>
        <v>0</v>
      </c>
      <c r="Q57" s="48"/>
      <c r="R57" s="47">
        <f>SUM(R50:R55)</f>
        <v>0</v>
      </c>
      <c r="S57" s="44"/>
      <c r="T57" s="7"/>
    </row>
    <row r="58" spans="1:20" ht="15.95" customHeight="1" x14ac:dyDescent="0.25">
      <c r="A58" s="3"/>
      <c r="B58" s="37"/>
      <c r="C58" s="38"/>
      <c r="D58" s="39" t="s">
        <v>107</v>
      </c>
      <c r="E58" s="39"/>
      <c r="F58" s="34"/>
      <c r="G58" s="40">
        <v>395733.04</v>
      </c>
      <c r="H58" s="41"/>
      <c r="I58" s="40">
        <v>395733.04</v>
      </c>
      <c r="J58" s="42"/>
      <c r="K58" s="40"/>
      <c r="L58" s="43"/>
      <c r="M58" s="43"/>
      <c r="N58" s="38"/>
      <c r="O58" s="44"/>
      <c r="P58" s="35"/>
      <c r="Q58" s="44"/>
      <c r="R58" s="35"/>
      <c r="S58" s="44"/>
      <c r="T58" s="7"/>
    </row>
    <row r="59" spans="1:20" ht="15.95" customHeight="1" x14ac:dyDescent="0.25">
      <c r="A59" s="3"/>
      <c r="B59" s="37"/>
      <c r="C59" s="38"/>
      <c r="D59" s="38"/>
      <c r="E59" s="38"/>
      <c r="F59" s="44"/>
      <c r="G59" s="35"/>
      <c r="H59" s="44"/>
      <c r="I59" s="35"/>
      <c r="J59" s="36"/>
      <c r="K59" s="35"/>
      <c r="L59" s="32" t="s">
        <v>108</v>
      </c>
      <c r="M59" s="32"/>
      <c r="N59" s="32"/>
      <c r="O59" s="33"/>
      <c r="P59" s="47">
        <f>P47+P57</f>
        <v>11215480.220000001</v>
      </c>
      <c r="Q59" s="48"/>
      <c r="R59" s="47">
        <f>R47+R57</f>
        <v>45881602.799999997</v>
      </c>
      <c r="S59" s="44"/>
      <c r="T59" s="7"/>
    </row>
    <row r="60" spans="1:20" ht="15.95" customHeight="1" x14ac:dyDescent="0.25">
      <c r="A60" s="3"/>
      <c r="B60" s="37"/>
      <c r="C60" s="38"/>
      <c r="D60" s="32" t="s">
        <v>109</v>
      </c>
      <c r="E60" s="32"/>
      <c r="F60" s="33"/>
      <c r="G60" s="47">
        <f>SUM(G50:G58)</f>
        <v>214387099.84999999</v>
      </c>
      <c r="H60" s="48"/>
      <c r="I60" s="47">
        <f>SUM(I50:I58)</f>
        <v>215205063.56999999</v>
      </c>
      <c r="J60" s="49"/>
      <c r="K60" s="47"/>
      <c r="L60" s="50"/>
      <c r="M60" s="50"/>
      <c r="N60" s="38"/>
      <c r="O60" s="44"/>
      <c r="P60" s="35"/>
      <c r="Q60" s="44"/>
      <c r="R60" s="35"/>
      <c r="S60" s="44"/>
      <c r="T60" s="7"/>
    </row>
    <row r="61" spans="1:20" ht="15.95" customHeight="1" x14ac:dyDescent="0.25">
      <c r="A61" s="3"/>
      <c r="B61" s="37"/>
      <c r="C61" s="38"/>
      <c r="D61" s="38"/>
      <c r="E61" s="38"/>
      <c r="F61" s="44"/>
      <c r="G61" s="35"/>
      <c r="H61" s="44"/>
      <c r="I61" s="35"/>
      <c r="J61" s="36"/>
      <c r="K61" s="35"/>
      <c r="L61" s="32" t="s">
        <v>110</v>
      </c>
      <c r="M61" s="32"/>
      <c r="N61" s="32"/>
      <c r="O61" s="33"/>
      <c r="P61" s="35"/>
      <c r="Q61" s="44"/>
      <c r="R61" s="35"/>
      <c r="S61" s="44"/>
      <c r="T61" s="7"/>
    </row>
    <row r="62" spans="1:20" ht="15.95" customHeight="1" x14ac:dyDescent="0.25">
      <c r="A62" s="3"/>
      <c r="B62" s="37"/>
      <c r="C62" s="32" t="s">
        <v>111</v>
      </c>
      <c r="D62" s="32"/>
      <c r="E62" s="32"/>
      <c r="F62" s="33"/>
      <c r="G62" s="47">
        <f>SUM(G47+G60)</f>
        <v>230343375.00999999</v>
      </c>
      <c r="H62" s="48"/>
      <c r="I62" s="47">
        <f>SUM(I47+I60)</f>
        <v>269599948.42000002</v>
      </c>
      <c r="J62" s="49"/>
      <c r="K62" s="47"/>
      <c r="L62" s="50"/>
      <c r="M62" s="50"/>
      <c r="N62" s="38"/>
      <c r="O62" s="44"/>
      <c r="P62" s="35"/>
      <c r="Q62" s="44"/>
      <c r="R62" s="35"/>
      <c r="S62" s="44"/>
      <c r="T62" s="7"/>
    </row>
    <row r="63" spans="1:20" ht="15.95" customHeight="1" x14ac:dyDescent="0.25">
      <c r="A63" s="3"/>
      <c r="B63" s="37"/>
      <c r="C63" s="38"/>
      <c r="D63" s="38"/>
      <c r="E63" s="38"/>
      <c r="F63" s="44"/>
      <c r="G63" s="35"/>
      <c r="H63" s="44"/>
      <c r="I63" s="35"/>
      <c r="J63" s="36"/>
      <c r="K63" s="35"/>
      <c r="L63" s="46"/>
      <c r="M63" s="39" t="s">
        <v>112</v>
      </c>
      <c r="N63" s="39"/>
      <c r="O63" s="34"/>
      <c r="P63" s="40">
        <f>SUM(P64:P66)</f>
        <v>256743334.17999998</v>
      </c>
      <c r="Q63" s="41"/>
      <c r="R63" s="40">
        <f>SUM(R64:R66)</f>
        <v>256601719.84999996</v>
      </c>
      <c r="S63" s="44"/>
      <c r="T63" s="7"/>
    </row>
    <row r="64" spans="1:20" ht="15.95" customHeight="1" x14ac:dyDescent="0.25">
      <c r="A64" s="3"/>
      <c r="B64" s="37"/>
      <c r="C64" s="38"/>
      <c r="D64" s="38"/>
      <c r="E64" s="38"/>
      <c r="F64" s="44"/>
      <c r="G64" s="35"/>
      <c r="H64" s="44"/>
      <c r="I64" s="35"/>
      <c r="J64" s="36"/>
      <c r="K64" s="35"/>
      <c r="L64" s="46"/>
      <c r="M64" s="46"/>
      <c r="N64" s="38" t="s">
        <v>113</v>
      </c>
      <c r="O64" s="44"/>
      <c r="P64" s="40">
        <v>235216428.63999999</v>
      </c>
      <c r="Q64" s="41"/>
      <c r="R64" s="40">
        <v>235216428.63999999</v>
      </c>
      <c r="S64" s="44"/>
      <c r="T64" s="7"/>
    </row>
    <row r="65" spans="1:20" ht="15.95" customHeight="1" x14ac:dyDescent="0.25">
      <c r="A65" s="3"/>
      <c r="B65" s="37"/>
      <c r="C65" s="38"/>
      <c r="D65" s="38"/>
      <c r="E65" s="38"/>
      <c r="F65" s="44"/>
      <c r="G65" s="35"/>
      <c r="H65" s="44"/>
      <c r="I65" s="35"/>
      <c r="J65" s="36"/>
      <c r="K65" s="35"/>
      <c r="L65" s="46"/>
      <c r="M65" s="46"/>
      <c r="N65" s="38" t="s">
        <v>114</v>
      </c>
      <c r="O65" s="44"/>
      <c r="P65" s="40">
        <v>21543403.469999999</v>
      </c>
      <c r="Q65" s="41"/>
      <c r="R65" s="40">
        <v>21401789.140000001</v>
      </c>
      <c r="S65" s="44"/>
      <c r="T65" s="7"/>
    </row>
    <row r="66" spans="1:20" ht="15.95" customHeight="1" x14ac:dyDescent="0.25">
      <c r="A66" s="3"/>
      <c r="B66" s="37"/>
      <c r="C66" s="38"/>
      <c r="D66" s="38"/>
      <c r="E66" s="38"/>
      <c r="F66" s="44"/>
      <c r="G66" s="35"/>
      <c r="H66" s="44"/>
      <c r="I66" s="35"/>
      <c r="J66" s="36"/>
      <c r="K66" s="35"/>
      <c r="L66" s="46"/>
      <c r="M66" s="46"/>
      <c r="N66" s="38" t="s">
        <v>115</v>
      </c>
      <c r="O66" s="44"/>
      <c r="P66" s="40">
        <v>-16497.93</v>
      </c>
      <c r="Q66" s="41"/>
      <c r="R66" s="40">
        <v>-16497.93</v>
      </c>
      <c r="S66" s="44"/>
      <c r="T66" s="7"/>
    </row>
    <row r="67" spans="1:20" ht="15.95" customHeight="1" x14ac:dyDescent="0.25">
      <c r="A67" s="3"/>
      <c r="B67" s="37"/>
      <c r="C67" s="38"/>
      <c r="D67" s="38"/>
      <c r="E67" s="38"/>
      <c r="F67" s="44"/>
      <c r="G67" s="35"/>
      <c r="H67" s="44"/>
      <c r="I67" s="35"/>
      <c r="J67" s="36"/>
      <c r="K67" s="35"/>
      <c r="L67" s="46"/>
      <c r="M67" s="46"/>
      <c r="N67" s="38"/>
      <c r="O67" s="44"/>
      <c r="P67" s="35"/>
      <c r="Q67" s="44"/>
      <c r="R67" s="35"/>
      <c r="S67" s="44"/>
      <c r="T67" s="7"/>
    </row>
    <row r="68" spans="1:20" ht="15.95" customHeight="1" x14ac:dyDescent="0.25">
      <c r="A68" s="3"/>
      <c r="B68" s="37"/>
      <c r="C68" s="38"/>
      <c r="D68" s="38"/>
      <c r="E68" s="38"/>
      <c r="F68" s="44"/>
      <c r="G68" s="35"/>
      <c r="H68" s="44"/>
      <c r="I68" s="35"/>
      <c r="J68" s="36"/>
      <c r="K68" s="35"/>
      <c r="L68" s="46"/>
      <c r="M68" s="39" t="s">
        <v>116</v>
      </c>
      <c r="N68" s="39"/>
      <c r="O68" s="34"/>
      <c r="P68" s="40">
        <f>SUM(P69:P73)</f>
        <v>-37615439.390000001</v>
      </c>
      <c r="Q68" s="41"/>
      <c r="R68" s="40">
        <f>SUM(R69:R73)</f>
        <v>-32883374.23</v>
      </c>
      <c r="S68" s="44"/>
      <c r="T68" s="7"/>
    </row>
    <row r="69" spans="1:20" ht="15.95" customHeight="1" x14ac:dyDescent="0.25">
      <c r="A69" s="3"/>
      <c r="B69" s="37"/>
      <c r="C69" s="38"/>
      <c r="D69" s="38"/>
      <c r="E69" s="38"/>
      <c r="F69" s="44"/>
      <c r="G69" s="35"/>
      <c r="H69" s="44"/>
      <c r="I69" s="35"/>
      <c r="J69" s="36"/>
      <c r="K69" s="35"/>
      <c r="L69" s="46"/>
      <c r="M69" s="46"/>
      <c r="N69" s="38" t="s">
        <v>117</v>
      </c>
      <c r="O69" s="44"/>
      <c r="P69" s="52">
        <v>-3584032.93</v>
      </c>
      <c r="Q69" s="53"/>
      <c r="R69" s="52">
        <v>-713801.13</v>
      </c>
      <c r="S69" s="44"/>
      <c r="T69" s="7"/>
    </row>
    <row r="70" spans="1:20" ht="15.95" customHeight="1" x14ac:dyDescent="0.25">
      <c r="A70" s="3"/>
      <c r="B70" s="37"/>
      <c r="C70" s="38"/>
      <c r="D70" s="38"/>
      <c r="E70" s="38"/>
      <c r="F70" s="44"/>
      <c r="G70" s="35"/>
      <c r="H70" s="44"/>
      <c r="I70" s="35"/>
      <c r="J70" s="36"/>
      <c r="K70" s="35"/>
      <c r="L70" s="46"/>
      <c r="M70" s="46"/>
      <c r="N70" s="38" t="s">
        <v>118</v>
      </c>
      <c r="O70" s="44"/>
      <c r="P70" s="52">
        <v>-34372830.219999999</v>
      </c>
      <c r="Q70" s="53"/>
      <c r="R70" s="52">
        <v>-32510996.859999999</v>
      </c>
      <c r="S70" s="44"/>
      <c r="T70" s="7"/>
    </row>
    <row r="71" spans="1:20" ht="15.95" customHeight="1" x14ac:dyDescent="0.25">
      <c r="A71" s="3"/>
      <c r="B71" s="37"/>
      <c r="C71" s="38"/>
      <c r="D71" s="38"/>
      <c r="E71" s="38"/>
      <c r="F71" s="44"/>
      <c r="G71" s="35"/>
      <c r="H71" s="44"/>
      <c r="I71" s="35"/>
      <c r="J71" s="36"/>
      <c r="K71" s="35"/>
      <c r="L71" s="46"/>
      <c r="M71" s="46"/>
      <c r="N71" s="38" t="s">
        <v>119</v>
      </c>
      <c r="O71" s="44"/>
      <c r="P71" s="52">
        <v>304703.90000000002</v>
      </c>
      <c r="Q71" s="53"/>
      <c r="R71" s="52">
        <v>304703.90000000002</v>
      </c>
      <c r="S71" s="44"/>
      <c r="T71" s="7"/>
    </row>
    <row r="72" spans="1:20" ht="15.95" customHeight="1" x14ac:dyDescent="0.25">
      <c r="A72" s="3"/>
      <c r="B72" s="37"/>
      <c r="C72" s="38"/>
      <c r="D72" s="38"/>
      <c r="E72" s="38"/>
      <c r="F72" s="44"/>
      <c r="G72" s="35"/>
      <c r="H72" s="44"/>
      <c r="I72" s="35"/>
      <c r="J72" s="36"/>
      <c r="K72" s="35"/>
      <c r="L72" s="46"/>
      <c r="M72" s="46"/>
      <c r="N72" s="38" t="s">
        <v>120</v>
      </c>
      <c r="O72" s="44"/>
      <c r="P72" s="52">
        <v>0</v>
      </c>
      <c r="Q72" s="53"/>
      <c r="R72" s="52">
        <v>0</v>
      </c>
      <c r="S72" s="44"/>
      <c r="T72" s="7"/>
    </row>
    <row r="73" spans="1:20" ht="15.95" customHeight="1" x14ac:dyDescent="0.25">
      <c r="A73" s="3"/>
      <c r="B73" s="37"/>
      <c r="C73" s="38"/>
      <c r="D73" s="38"/>
      <c r="E73" s="38"/>
      <c r="F73" s="44"/>
      <c r="G73" s="35"/>
      <c r="H73" s="44"/>
      <c r="I73" s="35"/>
      <c r="J73" s="36"/>
      <c r="K73" s="35"/>
      <c r="L73" s="46"/>
      <c r="M73" s="46"/>
      <c r="N73" s="38" t="s">
        <v>121</v>
      </c>
      <c r="O73" s="44"/>
      <c r="P73" s="52">
        <v>36719.86</v>
      </c>
      <c r="Q73" s="53"/>
      <c r="R73" s="52">
        <v>36719.86</v>
      </c>
      <c r="S73" s="44"/>
      <c r="T73" s="7"/>
    </row>
    <row r="74" spans="1:20" ht="15.95" customHeight="1" x14ac:dyDescent="0.25">
      <c r="A74" s="3"/>
      <c r="B74" s="37"/>
      <c r="C74" s="38"/>
      <c r="D74" s="38"/>
      <c r="E74" s="38"/>
      <c r="F74" s="44"/>
      <c r="G74" s="35"/>
      <c r="H74" s="44"/>
      <c r="I74" s="35"/>
      <c r="J74" s="36"/>
      <c r="K74" s="35"/>
      <c r="L74" s="46"/>
      <c r="M74" s="46"/>
      <c r="N74" s="38"/>
      <c r="O74" s="44"/>
      <c r="P74" s="35"/>
      <c r="Q74" s="44"/>
      <c r="R74" s="35"/>
      <c r="S74" s="44"/>
      <c r="T74" s="7"/>
    </row>
    <row r="75" spans="1:20" ht="15.95" customHeight="1" x14ac:dyDescent="0.25">
      <c r="A75" s="3"/>
      <c r="B75" s="37"/>
      <c r="C75" s="38"/>
      <c r="D75" s="38"/>
      <c r="E75" s="38"/>
      <c r="F75" s="44"/>
      <c r="G75" s="35"/>
      <c r="H75" s="44"/>
      <c r="I75" s="35"/>
      <c r="J75" s="36"/>
      <c r="K75" s="35"/>
      <c r="L75" s="46"/>
      <c r="M75" s="39" t="s">
        <v>122</v>
      </c>
      <c r="N75" s="39"/>
      <c r="O75" s="34"/>
      <c r="P75" s="40">
        <f>P76+P77</f>
        <v>0</v>
      </c>
      <c r="Q75" s="41"/>
      <c r="R75" s="40">
        <f>R76+R77</f>
        <v>0</v>
      </c>
      <c r="S75" s="44"/>
      <c r="T75" s="7"/>
    </row>
    <row r="76" spans="1:20" ht="15.95" customHeight="1" x14ac:dyDescent="0.25">
      <c r="A76" s="3"/>
      <c r="B76" s="37"/>
      <c r="C76" s="38"/>
      <c r="D76" s="38"/>
      <c r="E76" s="38"/>
      <c r="F76" s="44"/>
      <c r="G76" s="35"/>
      <c r="H76" s="44"/>
      <c r="I76" s="35"/>
      <c r="J76" s="36"/>
      <c r="K76" s="35"/>
      <c r="L76" s="46"/>
      <c r="M76" s="46"/>
      <c r="N76" s="38" t="s">
        <v>123</v>
      </c>
      <c r="O76" s="44"/>
      <c r="P76" s="52">
        <v>0</v>
      </c>
      <c r="Q76" s="53"/>
      <c r="R76" s="52">
        <v>0</v>
      </c>
      <c r="S76" s="44"/>
      <c r="T76" s="7"/>
    </row>
    <row r="77" spans="1:20" ht="15.95" customHeight="1" x14ac:dyDescent="0.25">
      <c r="A77" s="3"/>
      <c r="B77" s="37"/>
      <c r="C77" s="38"/>
      <c r="D77" s="38"/>
      <c r="E77" s="38"/>
      <c r="F77" s="44"/>
      <c r="G77" s="35"/>
      <c r="H77" s="44"/>
      <c r="I77" s="35"/>
      <c r="J77" s="36"/>
      <c r="K77" s="35"/>
      <c r="L77" s="46"/>
      <c r="M77" s="46"/>
      <c r="N77" s="38" t="s">
        <v>124</v>
      </c>
      <c r="O77" s="44"/>
      <c r="P77" s="52">
        <v>0</v>
      </c>
      <c r="Q77" s="53"/>
      <c r="R77" s="52">
        <v>0</v>
      </c>
      <c r="S77" s="44"/>
      <c r="T77" s="7"/>
    </row>
    <row r="78" spans="1:20" ht="15.95" customHeight="1" x14ac:dyDescent="0.25">
      <c r="A78" s="3"/>
      <c r="B78" s="37"/>
      <c r="C78" s="38"/>
      <c r="D78" s="38"/>
      <c r="E78" s="38"/>
      <c r="F78" s="44"/>
      <c r="G78" s="35"/>
      <c r="H78" s="44"/>
      <c r="I78" s="35"/>
      <c r="J78" s="36"/>
      <c r="K78" s="35"/>
      <c r="L78" s="46"/>
      <c r="M78" s="46"/>
      <c r="N78" s="38"/>
      <c r="O78" s="44"/>
      <c r="P78" s="35"/>
      <c r="Q78" s="44"/>
      <c r="R78" s="35"/>
      <c r="S78" s="44"/>
      <c r="T78" s="7"/>
    </row>
    <row r="79" spans="1:20" ht="15.95" customHeight="1" x14ac:dyDescent="0.25">
      <c r="A79" s="3"/>
      <c r="B79" s="37"/>
      <c r="C79" s="38"/>
      <c r="D79" s="38"/>
      <c r="E79" s="38"/>
      <c r="F79" s="44"/>
      <c r="G79" s="35"/>
      <c r="H79" s="44"/>
      <c r="I79" s="35"/>
      <c r="J79" s="36"/>
      <c r="K79" s="35"/>
      <c r="L79" s="32" t="s">
        <v>125</v>
      </c>
      <c r="M79" s="32"/>
      <c r="N79" s="32"/>
      <c r="O79" s="33"/>
      <c r="P79" s="47">
        <f>P63+P68+P75</f>
        <v>219127894.78999996</v>
      </c>
      <c r="Q79" s="48"/>
      <c r="R79" s="47">
        <f>R63+R68+R75</f>
        <v>223718345.61999997</v>
      </c>
      <c r="S79" s="44"/>
      <c r="T79" s="7"/>
    </row>
    <row r="80" spans="1:20" ht="15.95" customHeight="1" x14ac:dyDescent="0.25">
      <c r="A80" s="3"/>
      <c r="B80" s="37"/>
      <c r="C80" s="38"/>
      <c r="D80" s="38"/>
      <c r="E80" s="38"/>
      <c r="F80" s="44"/>
      <c r="G80" s="35"/>
      <c r="H80" s="44"/>
      <c r="I80" s="35"/>
      <c r="J80" s="36"/>
      <c r="K80" s="35"/>
      <c r="L80" s="46"/>
      <c r="M80" s="46"/>
      <c r="N80" s="38"/>
      <c r="O80" s="44"/>
      <c r="P80" s="35"/>
      <c r="Q80" s="44"/>
      <c r="R80" s="35"/>
      <c r="S80" s="44"/>
      <c r="T80" s="7"/>
    </row>
    <row r="81" spans="1:20" ht="15.95" customHeight="1" x14ac:dyDescent="0.25">
      <c r="A81" s="3"/>
      <c r="B81" s="54"/>
      <c r="C81" s="55"/>
      <c r="D81" s="55"/>
      <c r="E81" s="55"/>
      <c r="F81" s="56"/>
      <c r="G81" s="57"/>
      <c r="H81" s="56"/>
      <c r="I81" s="57"/>
      <c r="J81" s="58"/>
      <c r="K81" s="57"/>
      <c r="L81" s="59" t="s">
        <v>126</v>
      </c>
      <c r="M81" s="59"/>
      <c r="N81" s="59"/>
      <c r="O81" s="60"/>
      <c r="P81" s="61">
        <f>P59+P79</f>
        <v>230343375.00999996</v>
      </c>
      <c r="Q81" s="62"/>
      <c r="R81" s="61">
        <f>R59+R79</f>
        <v>269599948.41999996</v>
      </c>
      <c r="S81" s="56"/>
      <c r="T81" s="7"/>
    </row>
    <row r="82" spans="1:20" ht="15.95" customHeight="1" x14ac:dyDescent="0.25">
      <c r="B82" s="63"/>
      <c r="C82" s="63"/>
      <c r="D82" s="63"/>
      <c r="E82" s="64"/>
      <c r="F82" s="64"/>
      <c r="G82" s="65"/>
      <c r="H82" s="63"/>
      <c r="I82" s="65"/>
      <c r="J82" s="65"/>
      <c r="K82" s="65"/>
      <c r="L82" s="65"/>
      <c r="M82" s="65"/>
      <c r="N82" s="64"/>
      <c r="O82" s="64"/>
      <c r="P82" s="65"/>
      <c r="Q82" s="63"/>
      <c r="R82" s="65"/>
      <c r="S82" s="63"/>
    </row>
  </sheetData>
  <mergeCells count="55">
    <mergeCell ref="M68:N68"/>
    <mergeCell ref="M75:N75"/>
    <mergeCell ref="L79:N79"/>
    <mergeCell ref="L81:N81"/>
    <mergeCell ref="D58:E58"/>
    <mergeCell ref="L59:N59"/>
    <mergeCell ref="D60:E60"/>
    <mergeCell ref="L61:N61"/>
    <mergeCell ref="C62:E62"/>
    <mergeCell ref="M63:N63"/>
    <mergeCell ref="D54:E54"/>
    <mergeCell ref="M54:N54"/>
    <mergeCell ref="D55:E55"/>
    <mergeCell ref="M55:N55"/>
    <mergeCell ref="D56:E56"/>
    <mergeCell ref="D57:E57"/>
    <mergeCell ref="M57:N57"/>
    <mergeCell ref="D51:E51"/>
    <mergeCell ref="M51:N51"/>
    <mergeCell ref="D52:E52"/>
    <mergeCell ref="M52:N52"/>
    <mergeCell ref="D53:E53"/>
    <mergeCell ref="M53:N53"/>
    <mergeCell ref="M42:N42"/>
    <mergeCell ref="D47:E47"/>
    <mergeCell ref="M47:N47"/>
    <mergeCell ref="C49:E49"/>
    <mergeCell ref="L49:N49"/>
    <mergeCell ref="D50:E50"/>
    <mergeCell ref="M50:N50"/>
    <mergeCell ref="D31:E31"/>
    <mergeCell ref="M31:N31"/>
    <mergeCell ref="D37:E37"/>
    <mergeCell ref="D38:E38"/>
    <mergeCell ref="M38:N38"/>
    <mergeCell ref="D41:E41"/>
    <mergeCell ref="D17:E17"/>
    <mergeCell ref="M19:N19"/>
    <mergeCell ref="M23:N23"/>
    <mergeCell ref="D25:E25"/>
    <mergeCell ref="M26:N26"/>
    <mergeCell ref="M27:N27"/>
    <mergeCell ref="C7:E7"/>
    <mergeCell ref="L7:N7"/>
    <mergeCell ref="C8:E8"/>
    <mergeCell ref="L8:N8"/>
    <mergeCell ref="D9:E9"/>
    <mergeCell ref="M9:N9"/>
    <mergeCell ref="B1:S1"/>
    <mergeCell ref="B2:S2"/>
    <mergeCell ref="B3:S3"/>
    <mergeCell ref="B4:S4"/>
    <mergeCell ref="B5:S5"/>
    <mergeCell ref="C6:E6"/>
    <mergeCell ref="L6:N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28</vt:i4>
      </vt:variant>
    </vt:vector>
  </HeadingPairs>
  <TitlesOfParts>
    <vt:vector size="29" baseType="lpstr">
      <vt:lpstr>Formato 1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ENTE_PUBLICO</vt:lpstr>
      <vt:lpstr>ENTE_PUBLICO_A</vt:lpstr>
      <vt:lpstr>ENTIDAD</vt:lpstr>
      <vt:lpstr>lic</vt:lpstr>
      <vt:lpstr>lic1</vt:lpstr>
      <vt:lpstr>MONTO1</vt:lpstr>
      <vt:lpstr>MONTO2</vt:lpstr>
      <vt:lpstr>per</vt:lpstr>
      <vt:lpstr>PERIODO_INFORME</vt:lpstr>
      <vt:lpstr>SALDO_PENDIENTE</vt:lpstr>
      <vt:lpstr>tri</vt:lpstr>
      <vt:lpstr>tri1</vt:lpstr>
      <vt:lpstr>TRIMESTRE</vt:lpstr>
      <vt:lpstr>ULTIMO</vt:lpstr>
      <vt:lpstr>ULTIMO_SALDO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Duarte</dc:creator>
  <cp:lastModifiedBy>Alejandro Duarte</cp:lastModifiedBy>
  <dcterms:created xsi:type="dcterms:W3CDTF">2025-07-15T16:40:43Z</dcterms:created>
  <dcterms:modified xsi:type="dcterms:W3CDTF">2025-07-15T16:41:22Z</dcterms:modified>
</cp:coreProperties>
</file>